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Վերաբաշխում" sheetId="1" r:id="rId1"/>
    <sheet name="Վերաբաշխում ըստ մարմինների" sheetId="4" r:id="rId2"/>
  </sheets>
  <calcPr calcId="124519"/>
</workbook>
</file>

<file path=xl/calcChain.xml><?xml version="1.0" encoding="utf-8"?>
<calcChain xmlns="http://schemas.openxmlformats.org/spreadsheetml/2006/main">
  <c r="B8" i="4"/>
  <c r="D32" i="1" l="1"/>
</calcChain>
</file>

<file path=xl/sharedStrings.xml><?xml version="1.0" encoding="utf-8"?>
<sst xmlns="http://schemas.openxmlformats.org/spreadsheetml/2006/main" count="147" uniqueCount="70">
  <si>
    <t>Ամսաթիվ</t>
  </si>
  <si>
    <t>Որոշման համար</t>
  </si>
  <si>
    <t>4 Ապրիլի 2020</t>
  </si>
  <si>
    <t>Բժշկական սարքավորումներ</t>
  </si>
  <si>
    <t>6 Ապրիլի 2020</t>
  </si>
  <si>
    <t>Գումար (հազ. Դրամ)</t>
  </si>
  <si>
    <t>13 մարտի 2020</t>
  </si>
  <si>
    <t>279-Ն</t>
  </si>
  <si>
    <t>20 մարտի 2020</t>
  </si>
  <si>
    <t xml:space="preserve">23 Ապրիլի 2020 </t>
  </si>
  <si>
    <t>ՀՀ էկոնոմիկայի նախարարություն</t>
  </si>
  <si>
    <t>23 Ապրիլի 2020</t>
  </si>
  <si>
    <t>ՀՀ առողջապահության նախարարություն</t>
  </si>
  <si>
    <t>ՀՀ ոստիկանություն</t>
  </si>
  <si>
    <t>(COVID-19) կանխարգելման, վերահսկման, բուժման և այլ համալիր միջոցառումների իրականացման ծախսեր</t>
  </si>
  <si>
    <t>բանկային վճարային քարտի միջոցով</t>
  </si>
  <si>
    <t>ՀՀ-ում կորոնավիրուսային վարակի (COVID-19) արագ կանխարգելման, վերահսկման, բուժման և հաղթահարման ապահովման նպատակով իրականացված միջոցառումների ծախսերի իրականացում</t>
  </si>
  <si>
    <t>344-Ն</t>
  </si>
  <si>
    <t>24 մարտի 2020</t>
  </si>
  <si>
    <t>386-Ն</t>
  </si>
  <si>
    <t>27 մարտի 2020</t>
  </si>
  <si>
    <t xml:space="preserve">Նոր կորոնավիրուսային (COVID 19) hամավարակին հակազդելու նպատակով անհրաժեշտ սարքավորումների, անհատական պաշտպանիչ միջոցների ձեռքբերում </t>
  </si>
  <si>
    <t>28 Ապրիլի 2020</t>
  </si>
  <si>
    <t>635-Ն</t>
  </si>
  <si>
    <t>636-Ն</t>
  </si>
  <si>
    <t>296-Ա որոշմամբ նախատեսված կարգով</t>
  </si>
  <si>
    <t>Ճաշարանային ծառայություններ</t>
  </si>
  <si>
    <t>387-Ն</t>
  </si>
  <si>
    <t>28 մարտի 2020</t>
  </si>
  <si>
    <t>ՀՀ վարչապետի աշխատակազմ</t>
  </si>
  <si>
    <t>Հյուրանոցային ծառայություններ</t>
  </si>
  <si>
    <t>Ախտորոշման բժշկական հավաքածուներ</t>
  </si>
  <si>
    <t>Բժշկական շնչառական սարքեր</t>
  </si>
  <si>
    <t>388-Ն</t>
  </si>
  <si>
    <t>393-Ն</t>
  </si>
  <si>
    <t>30 մարտի 2020</t>
  </si>
  <si>
    <t xml:space="preserve">Բժշկական նյութեր </t>
  </si>
  <si>
    <t>Նպատակ</t>
  </si>
  <si>
    <t>Քանակ</t>
  </si>
  <si>
    <t>Եղանակ</t>
  </si>
  <si>
    <t>476-Ն</t>
  </si>
  <si>
    <t>486-Ն</t>
  </si>
  <si>
    <t>594-Ն</t>
  </si>
  <si>
    <t>488-Ն</t>
  </si>
  <si>
    <t>Պետական մարմին</t>
  </si>
  <si>
    <t xml:space="preserve">12 Մայիսի 2020, </t>
  </si>
  <si>
    <t>4 Հունիսի 2020</t>
  </si>
  <si>
    <t>ՀՀ աշխատանքի և սոցիալական հարցերի նախարարություն</t>
  </si>
  <si>
    <t>ցանցային երթուղագծիչներ, ջերմաչափեր</t>
  </si>
  <si>
    <t>12 Հունիսի 2020</t>
  </si>
  <si>
    <t>Հյուրանոցային ծառայություններ, Ճաշարանային ծառայություններ</t>
  </si>
  <si>
    <t>296-Ա որոշմամբ նախատեսված կարգով : բանկային վճարային քարտի միջոցով</t>
  </si>
  <si>
    <t>20 Հունիսի 2020</t>
  </si>
  <si>
    <t>23 Հունիսի 2020</t>
  </si>
  <si>
    <t>ՀՀ-ում կորոնավիրուսային վարակի (COVID-19) ախտորոշման և բուժման բժշկական հավաքածուների և բժշկական սարքերի ձեռքբերման նպատակով հատկացված գումարի վերադարձ կառավարության պահուստային ֆոնդ</t>
  </si>
  <si>
    <t>Ընդհանուր</t>
  </si>
  <si>
    <t>ՀՀ քաղաքաշինության կոմիտե</t>
  </si>
  <si>
    <t>2020թ. պետական բյուջեում վերաբաշխման արդյունքում գնումներ կատարելու համար տվյալ մարմնին տրամադրված գումար, հազար դրամ</t>
  </si>
  <si>
    <t>320-Ն</t>
  </si>
  <si>
    <t>592-Ն</t>
  </si>
  <si>
    <t>723-Ն</t>
  </si>
  <si>
    <t>890-Ն</t>
  </si>
  <si>
    <t>908-Ն</t>
  </si>
  <si>
    <t>948-Ն</t>
  </si>
  <si>
    <t>1009-Ն</t>
  </si>
  <si>
    <t>1032-Ն</t>
  </si>
  <si>
    <r>
      <t xml:space="preserve">Ծանոթագրություն </t>
    </r>
    <r>
      <rPr>
        <sz val="11"/>
        <color theme="1"/>
        <rFont val="Calibri"/>
        <family val="2"/>
        <scheme val="minor"/>
      </rPr>
      <t xml:space="preserve">- Կառավարության որոշ որոշումներով վերաբաշխումների արդյունքում մեկից գումարներ ստացել են մեկից ավելի պետական մարմիններ: </t>
    </r>
  </si>
  <si>
    <t>(COVID-19) կանխարգելման, վերահսկման, բուժման և այլ համալիր միջոցառումների իրականացման նպատակով ՀՀ կառավարության որոշումներով 2020թ. պետական բյուջեում իրականացված վերաբաշխումներ</t>
  </si>
  <si>
    <t>Աղյուսակ 2</t>
  </si>
  <si>
    <t>Բժշկական հետազոտություններ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</si>
</sst>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.0_);_(* \(#,##0.0\);_(* &quot;-&quot;?_);_(@_)"/>
    <numFmt numFmtId="165" formatCode="_(* #,##0.0_);_(* \(#,##0.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1"/>
    <xf numFmtId="164" fontId="2" fillId="0" borderId="1" xfId="1" applyNumberFormat="1" applyBorder="1"/>
    <xf numFmtId="0" fontId="2" fillId="0" borderId="1" xfId="1" applyBorder="1"/>
    <xf numFmtId="164" fontId="2" fillId="0" borderId="1" xfId="1" applyNumberFormat="1" applyFill="1" applyBorder="1" applyAlignment="1">
      <alignment vertical="center"/>
    </xf>
    <xf numFmtId="0" fontId="2" fillId="0" borderId="1" xfId="1" applyBorder="1" applyAlignment="1">
      <alignment wrapText="1"/>
    </xf>
    <xf numFmtId="0" fontId="2" fillId="0" borderId="1" xfId="1" applyFill="1" applyBorder="1" applyAlignment="1">
      <alignment wrapText="1"/>
    </xf>
    <xf numFmtId="0" fontId="3" fillId="0" borderId="1" xfId="1" applyFont="1" applyFill="1" applyBorder="1" applyAlignment="1">
      <alignment wrapText="1"/>
    </xf>
    <xf numFmtId="165" fontId="0" fillId="0" borderId="1" xfId="2" applyNumberFormat="1" applyFont="1" applyBorder="1" applyAlignment="1">
      <alignment vertical="center"/>
    </xf>
    <xf numFmtId="0" fontId="3" fillId="0" borderId="1" xfId="1" applyFont="1" applyBorder="1" applyAlignment="1">
      <alignment wrapText="1"/>
    </xf>
    <xf numFmtId="164" fontId="2" fillId="0" borderId="1" xfId="1" applyNumberFormat="1" applyBorder="1" applyAlignment="1">
      <alignment vertical="center"/>
    </xf>
    <xf numFmtId="164" fontId="2" fillId="0" borderId="1" xfId="1" applyNumberFormat="1" applyFill="1" applyBorder="1" applyAlignment="1">
      <alignment vertical="center" wrapText="1"/>
    </xf>
    <xf numFmtId="0" fontId="2" fillId="0" borderId="1" xfId="1" applyBorder="1" applyAlignment="1">
      <alignment vertical="top" wrapText="1"/>
    </xf>
    <xf numFmtId="0" fontId="2" fillId="0" borderId="0" xfId="1" applyAlignment="1">
      <alignment vertical="top"/>
    </xf>
    <xf numFmtId="0" fontId="0" fillId="0" borderId="1" xfId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1" xfId="0" applyFont="1" applyBorder="1" applyAlignment="1">
      <alignment vertical="top"/>
    </xf>
    <xf numFmtId="164" fontId="0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3" fontId="3" fillId="0" borderId="1" xfId="0" applyNumberFormat="1" applyFont="1" applyBorder="1" applyAlignment="1">
      <alignment vertical="top"/>
    </xf>
    <xf numFmtId="3" fontId="4" fillId="0" borderId="1" xfId="0" applyNumberFormat="1" applyFont="1" applyBorder="1" applyAlignment="1">
      <alignment vertical="top"/>
    </xf>
    <xf numFmtId="0" fontId="3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vertical="top"/>
    </xf>
    <xf numFmtId="4" fontId="3" fillId="0" borderId="1" xfId="0" applyNumberFormat="1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/>
    </xf>
    <xf numFmtId="0" fontId="0" fillId="2" borderId="1" xfId="0" applyFont="1" applyFill="1" applyBorder="1" applyAlignment="1">
      <alignment vertical="top"/>
    </xf>
    <xf numFmtId="164" fontId="0" fillId="2" borderId="1" xfId="0" applyNumberFormat="1" applyFont="1" applyFill="1" applyBorder="1" applyAlignment="1">
      <alignment vertical="top"/>
    </xf>
    <xf numFmtId="0" fontId="3" fillId="2" borderId="1" xfId="0" applyFont="1" applyFill="1" applyBorder="1" applyAlignment="1">
      <alignment vertical="top" wrapText="1"/>
    </xf>
    <xf numFmtId="0" fontId="0" fillId="0" borderId="0" xfId="0" applyFill="1" applyAlignment="1">
      <alignment vertical="top"/>
    </xf>
    <xf numFmtId="0" fontId="0" fillId="0" borderId="0" xfId="0" applyFont="1" applyAlignment="1">
      <alignment vertical="top"/>
    </xf>
    <xf numFmtId="164" fontId="0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0" fillId="0" borderId="1" xfId="0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" xfId="0" applyFont="1" applyFill="1" applyBorder="1" applyAlignment="1">
      <alignment vertical="top" wrapText="1"/>
    </xf>
    <xf numFmtId="0" fontId="0" fillId="2" borderId="1" xfId="0" applyFont="1" applyFill="1" applyBorder="1" applyAlignment="1">
      <alignment vertical="top" wrapText="1"/>
    </xf>
    <xf numFmtId="0" fontId="1" fillId="0" borderId="2" xfId="0" applyFont="1" applyBorder="1" applyAlignment="1">
      <alignment horizontal="center" vertical="center" wrapText="1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>
        <c:manualLayout>
          <c:layoutTarget val="inner"/>
          <c:xMode val="edge"/>
          <c:yMode val="edge"/>
          <c:x val="0.11054062066717954"/>
          <c:y val="0.48372133314083271"/>
          <c:w val="0.53746807892545956"/>
          <c:h val="0.40025839506309946"/>
        </c:manualLayout>
      </c:layout>
      <c:pieChart>
        <c:varyColors val="1"/>
        <c:ser>
          <c:idx val="0"/>
          <c:order val="0"/>
          <c:tx>
            <c:strRef>
              <c:f>'Վերաբաշխում ըստ մարմինների'!$B$1</c:f>
              <c:strCache>
                <c:ptCount val="1"/>
                <c:pt idx="0">
                  <c:v>2020թ. պետական բյուջեում վերաբաշխման արդյունքում գնումներ կատարելու համար տվյալ մարմնին տրամադրված գումար, հազար դրամ</c:v>
                </c:pt>
              </c:strCache>
            </c:strRef>
          </c:tx>
          <c:dLbls>
            <c:dLbl>
              <c:idx val="0"/>
              <c:layout>
                <c:manualLayout>
                  <c:x val="-0.21800779089958822"/>
                  <c:y val="-8.1459006622761718E-2"/>
                </c:manualLayout>
              </c:layout>
              <c:showCatName val="1"/>
              <c:showPercent val="1"/>
              <c:separator> </c:separator>
            </c:dLbl>
            <c:dLbl>
              <c:idx val="2"/>
              <c:layout>
                <c:manualLayout>
                  <c:x val="1.5509863052915573E-3"/>
                  <c:y val="-8.3926568417311734E-2"/>
                </c:manualLayout>
              </c:layout>
              <c:tx>
                <c:rich>
                  <a:bodyPr/>
                  <a:lstStyle/>
                  <a:p>
                    <a:r>
                      <a:rPr lang="hy-AM"/>
                      <a:t>ՀՀ ոստի</a:t>
                    </a:r>
                    <a:r>
                      <a:rPr lang="hy-AM" b="0"/>
                      <a:t>կանությո</a:t>
                    </a:r>
                    <a:r>
                      <a:rPr lang="hy-AM"/>
                      <a:t>ւն 0%</a:t>
                    </a:r>
                  </a:p>
                </c:rich>
              </c:tx>
              <c:showCatName val="1"/>
              <c:showPercent val="1"/>
              <c:separator> </c:separator>
            </c:dLbl>
            <c:dLbl>
              <c:idx val="3"/>
              <c:layout>
                <c:manualLayout>
                  <c:x val="1.5432824090399512E-2"/>
                  <c:y val="-9.8534403932935749E-2"/>
                </c:manualLayout>
              </c:layout>
              <c:showCatName val="1"/>
              <c:showPercent val="1"/>
              <c:separator> </c:separator>
            </c:dLbl>
            <c:dLbl>
              <c:idx val="4"/>
              <c:layout>
                <c:manualLayout>
                  <c:x val="-1.7006776269374874E-2"/>
                  <c:y val="-8.0019250062007413E-2"/>
                </c:manualLayout>
              </c:layout>
              <c:showCatName val="1"/>
              <c:showPercent val="1"/>
              <c:separator> </c:separator>
            </c:dLbl>
            <c:dLbl>
              <c:idx val="5"/>
              <c:layout>
                <c:manualLayout>
                  <c:x val="0.1939432793955285"/>
                  <c:y val="-3.4866008462623416E-2"/>
                </c:manualLayout>
              </c:layout>
              <c:showCatName val="1"/>
              <c:showPercent val="1"/>
              <c:separator> </c:separator>
            </c:dLbl>
            <c:showCatName val="1"/>
            <c:showPercent val="1"/>
            <c:separator> </c:separator>
            <c:showLeaderLines val="1"/>
          </c:dLbls>
          <c:cat>
            <c:strRef>
              <c:f>'Վերաբաշխում ըստ մարմինների'!$A$2:$A$7</c:f>
              <c:strCache>
                <c:ptCount val="6"/>
                <c:pt idx="0">
                  <c:v>ՀՀ առողջապահության նախարարություն</c:v>
                </c:pt>
                <c:pt idx="1">
                  <c:v>ՀՀ էկոնոմիկայի նախարարություն</c:v>
                </c:pt>
                <c:pt idx="2">
                  <c:v>ՀՀ ոստիկանություն</c:v>
                </c:pt>
                <c:pt idx="3">
                  <c:v>ՀՀ վարչապետի աշխատակազմ</c:v>
                </c:pt>
                <c:pt idx="4">
                  <c:v>ՀՀ քաղաքաշինության կոմիտե</c:v>
                </c:pt>
                <c:pt idx="5">
                  <c:v>ՀՀ աշխատանքի և սոցիալական հարցերի նախարարություն</c:v>
                </c:pt>
              </c:strCache>
            </c:strRef>
          </c:cat>
          <c:val>
            <c:numRef>
              <c:f>'Վերաբաշխում ըստ մարմինների'!$B$2:$B$7</c:f>
              <c:numCache>
                <c:formatCode>_(* #,##0.0_);_(* \(#,##0.0\);_(* "-"??_);_(@_)</c:formatCode>
                <c:ptCount val="6"/>
                <c:pt idx="0" formatCode="_(* #,##0.0_);_(* \(#,##0.0\);_(* &quot;-&quot;?_);_(@_)">
                  <c:v>7431696.9000000004</c:v>
                </c:pt>
                <c:pt idx="1">
                  <c:v>2956430.6</c:v>
                </c:pt>
                <c:pt idx="2" formatCode="_(* #,##0.0_);_(* \(#,##0.0\);_(* &quot;-&quot;?_);_(@_)">
                  <c:v>11900</c:v>
                </c:pt>
                <c:pt idx="3">
                  <c:v>2016060.1</c:v>
                </c:pt>
                <c:pt idx="4">
                  <c:v>1300</c:v>
                </c:pt>
                <c:pt idx="5" formatCode="_(* #,##0.0_);_(* \(#,##0.0\);_(* &quot;-&quot;?_);_(@_)">
                  <c:v>4752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123824</xdr:colOff>
      <xdr:row>0</xdr:row>
      <xdr:rowOff>209550</xdr:rowOff>
    </xdr:from>
    <xdr:to>
      <xdr:col>11</xdr:col>
      <xdr:colOff>276225</xdr:colOff>
      <xdr:row>20</xdr:row>
      <xdr:rowOff>142875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4F4F4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4"/>
  <sheetViews>
    <sheetView tabSelected="1" topLeftCell="B10" workbookViewId="0">
      <selection activeCell="D14" sqref="D14"/>
    </sheetView>
  </sheetViews>
  <sheetFormatPr defaultRowHeight="15"/>
  <cols>
    <col min="1" max="1" width="18" style="35" customWidth="1"/>
    <col min="2" max="2" width="10.140625" style="35" customWidth="1"/>
    <col min="3" max="3" width="20.7109375" style="42" customWidth="1"/>
    <col min="4" max="4" width="34.85546875" style="35" customWidth="1"/>
    <col min="5" max="5" width="37.7109375" style="35" bestFit="1" customWidth="1"/>
    <col min="6" max="6" width="8.7109375" style="35" customWidth="1"/>
    <col min="7" max="7" width="14" style="35" customWidth="1"/>
    <col min="8" max="16384" width="9.140625" style="17"/>
  </cols>
  <sheetData>
    <row r="1" spans="1:7" ht="18.75">
      <c r="D1" s="40" t="s">
        <v>68</v>
      </c>
    </row>
    <row r="2" spans="1:7" ht="15.75">
      <c r="D2" s="38"/>
    </row>
    <row r="3" spans="1:7" ht="56.25" customHeight="1">
      <c r="C3" s="46" t="s">
        <v>67</v>
      </c>
      <c r="D3" s="46"/>
      <c r="E3" s="46"/>
    </row>
    <row r="4" spans="1:7" ht="56.25" customHeight="1">
      <c r="C4" s="39"/>
      <c r="D4" s="39"/>
      <c r="E4" s="39"/>
    </row>
    <row r="5" spans="1:7" ht="25.5">
      <c r="A5" s="15" t="s">
        <v>0</v>
      </c>
      <c r="B5" s="16" t="s">
        <v>1</v>
      </c>
      <c r="C5" s="43" t="s">
        <v>44</v>
      </c>
      <c r="D5" s="16" t="s">
        <v>5</v>
      </c>
      <c r="E5" s="16" t="s">
        <v>37</v>
      </c>
      <c r="F5" s="16" t="s">
        <v>38</v>
      </c>
      <c r="G5" s="15" t="s">
        <v>39</v>
      </c>
    </row>
    <row r="6" spans="1:7" ht="51">
      <c r="A6" s="18" t="s">
        <v>6</v>
      </c>
      <c r="B6" s="18" t="s">
        <v>7</v>
      </c>
      <c r="C6" s="41" t="s">
        <v>12</v>
      </c>
      <c r="D6" s="19">
        <v>441200</v>
      </c>
      <c r="E6" s="20" t="s">
        <v>14</v>
      </c>
      <c r="F6" s="20"/>
      <c r="G6" s="20" t="s">
        <v>15</v>
      </c>
    </row>
    <row r="7" spans="1:7" ht="51">
      <c r="A7" s="21" t="s">
        <v>8</v>
      </c>
      <c r="B7" s="22" t="s">
        <v>58</v>
      </c>
      <c r="C7" s="41" t="s">
        <v>12</v>
      </c>
      <c r="D7" s="19">
        <v>121175.4</v>
      </c>
      <c r="E7" s="20" t="s">
        <v>14</v>
      </c>
      <c r="F7" s="20"/>
      <c r="G7" s="20" t="s">
        <v>15</v>
      </c>
    </row>
    <row r="8" spans="1:7" ht="76.5">
      <c r="A8" s="23" t="s">
        <v>18</v>
      </c>
      <c r="B8" s="23" t="s">
        <v>17</v>
      </c>
      <c r="C8" s="41" t="s">
        <v>12</v>
      </c>
      <c r="D8" s="19">
        <v>270100</v>
      </c>
      <c r="E8" s="20" t="s">
        <v>16</v>
      </c>
      <c r="F8" s="20"/>
      <c r="G8" s="20" t="s">
        <v>15</v>
      </c>
    </row>
    <row r="9" spans="1:7" ht="76.5">
      <c r="A9" s="21" t="s">
        <v>20</v>
      </c>
      <c r="B9" s="22" t="s">
        <v>19</v>
      </c>
      <c r="C9" s="41" t="s">
        <v>12</v>
      </c>
      <c r="D9" s="19">
        <v>293000</v>
      </c>
      <c r="E9" s="20" t="s">
        <v>16</v>
      </c>
      <c r="F9" s="20"/>
      <c r="G9" s="20" t="s">
        <v>15</v>
      </c>
    </row>
    <row r="10" spans="1:7" ht="51">
      <c r="A10" s="18" t="s">
        <v>28</v>
      </c>
      <c r="B10" s="18" t="s">
        <v>27</v>
      </c>
      <c r="C10" s="20" t="s">
        <v>29</v>
      </c>
      <c r="D10" s="19">
        <v>185754.6</v>
      </c>
      <c r="E10" s="22" t="s">
        <v>31</v>
      </c>
      <c r="F10" s="24">
        <v>30000</v>
      </c>
      <c r="G10" s="20" t="s">
        <v>25</v>
      </c>
    </row>
    <row r="11" spans="1:7" ht="51">
      <c r="A11" s="18" t="s">
        <v>28</v>
      </c>
      <c r="B11" s="18" t="s">
        <v>27</v>
      </c>
      <c r="C11" s="20" t="s">
        <v>29</v>
      </c>
      <c r="D11" s="19">
        <v>618628.30000000005</v>
      </c>
      <c r="E11" s="22" t="s">
        <v>32</v>
      </c>
      <c r="F11" s="23">
        <v>100</v>
      </c>
      <c r="G11" s="20" t="s">
        <v>25</v>
      </c>
    </row>
    <row r="12" spans="1:7" ht="51">
      <c r="A12" s="18" t="s">
        <v>28</v>
      </c>
      <c r="B12" s="18" t="s">
        <v>33</v>
      </c>
      <c r="C12" s="41" t="s">
        <v>10</v>
      </c>
      <c r="D12" s="19">
        <v>300000</v>
      </c>
      <c r="E12" s="20" t="s">
        <v>30</v>
      </c>
      <c r="F12" s="18"/>
      <c r="G12" s="20" t="s">
        <v>25</v>
      </c>
    </row>
    <row r="13" spans="1:7" ht="51">
      <c r="A13" s="18" t="s">
        <v>35</v>
      </c>
      <c r="B13" s="18" t="s">
        <v>34</v>
      </c>
      <c r="C13" s="20" t="s">
        <v>29</v>
      </c>
      <c r="D13" s="19">
        <v>185754.6</v>
      </c>
      <c r="E13" s="20" t="s">
        <v>31</v>
      </c>
      <c r="F13" s="25">
        <v>30000</v>
      </c>
      <c r="G13" s="20" t="s">
        <v>25</v>
      </c>
    </row>
    <row r="14" spans="1:7" ht="63.75">
      <c r="A14" s="23" t="s">
        <v>2</v>
      </c>
      <c r="B14" s="23" t="s">
        <v>40</v>
      </c>
      <c r="C14" s="41" t="s">
        <v>12</v>
      </c>
      <c r="D14" s="19">
        <v>1897500</v>
      </c>
      <c r="E14" s="20" t="s">
        <v>21</v>
      </c>
      <c r="F14" s="20"/>
      <c r="G14" s="18"/>
    </row>
    <row r="15" spans="1:7" ht="51">
      <c r="A15" s="23" t="s">
        <v>4</v>
      </c>
      <c r="B15" s="23" t="s">
        <v>41</v>
      </c>
      <c r="C15" s="41" t="s">
        <v>12</v>
      </c>
      <c r="D15" s="19">
        <v>180300</v>
      </c>
      <c r="E15" s="20" t="s">
        <v>14</v>
      </c>
      <c r="F15" s="20"/>
      <c r="G15" s="20" t="s">
        <v>15</v>
      </c>
    </row>
    <row r="16" spans="1:7" ht="51">
      <c r="A16" s="23" t="s">
        <v>4</v>
      </c>
      <c r="B16" s="23" t="s">
        <v>43</v>
      </c>
      <c r="C16" s="20" t="s">
        <v>29</v>
      </c>
      <c r="D16" s="19">
        <v>718145.8</v>
      </c>
      <c r="E16" s="18" t="s">
        <v>36</v>
      </c>
      <c r="F16" s="25"/>
      <c r="G16" s="20" t="s">
        <v>25</v>
      </c>
    </row>
    <row r="17" spans="1:7" ht="51">
      <c r="A17" s="23" t="s">
        <v>4</v>
      </c>
      <c r="B17" s="23" t="s">
        <v>43</v>
      </c>
      <c r="C17" s="20" t="s">
        <v>29</v>
      </c>
      <c r="D17" s="19">
        <v>307776.8</v>
      </c>
      <c r="E17" s="20" t="s">
        <v>3</v>
      </c>
      <c r="F17" s="20"/>
      <c r="G17" s="20" t="s">
        <v>25</v>
      </c>
    </row>
    <row r="18" spans="1:7" ht="51">
      <c r="A18" s="23" t="s">
        <v>9</v>
      </c>
      <c r="B18" s="18" t="s">
        <v>59</v>
      </c>
      <c r="C18" s="41" t="s">
        <v>10</v>
      </c>
      <c r="D18" s="19">
        <v>120000</v>
      </c>
      <c r="E18" s="20" t="s">
        <v>26</v>
      </c>
      <c r="F18" s="20"/>
      <c r="G18" s="20" t="s">
        <v>25</v>
      </c>
    </row>
    <row r="19" spans="1:7" ht="51">
      <c r="A19" s="23" t="s">
        <v>11</v>
      </c>
      <c r="B19" s="18" t="s">
        <v>42</v>
      </c>
      <c r="C19" s="41" t="s">
        <v>12</v>
      </c>
      <c r="D19" s="19">
        <v>98700</v>
      </c>
      <c r="E19" s="20" t="s">
        <v>14</v>
      </c>
      <c r="F19" s="20"/>
      <c r="G19" s="20" t="s">
        <v>15</v>
      </c>
    </row>
    <row r="20" spans="1:7" ht="51">
      <c r="A20" s="23" t="s">
        <v>11</v>
      </c>
      <c r="B20" s="18" t="s">
        <v>42</v>
      </c>
      <c r="C20" s="41" t="s">
        <v>13</v>
      </c>
      <c r="D20" s="19">
        <v>11900</v>
      </c>
      <c r="E20" s="20" t="s">
        <v>69</v>
      </c>
      <c r="F20" s="20"/>
      <c r="G20" s="20" t="s">
        <v>15</v>
      </c>
    </row>
    <row r="21" spans="1:7" ht="51">
      <c r="A21" s="23" t="s">
        <v>11</v>
      </c>
      <c r="B21" s="18" t="s">
        <v>42</v>
      </c>
      <c r="C21" s="41" t="s">
        <v>56</v>
      </c>
      <c r="D21" s="19">
        <v>1300</v>
      </c>
      <c r="E21" s="20" t="s">
        <v>69</v>
      </c>
      <c r="F21" s="20"/>
      <c r="G21" s="20" t="s">
        <v>15</v>
      </c>
    </row>
    <row r="22" spans="1:7" ht="76.5">
      <c r="A22" s="23" t="s">
        <v>22</v>
      </c>
      <c r="B22" s="23" t="s">
        <v>23</v>
      </c>
      <c r="C22" s="41" t="s">
        <v>12</v>
      </c>
      <c r="D22" s="19">
        <v>1709624</v>
      </c>
      <c r="E22" s="20" t="s">
        <v>16</v>
      </c>
      <c r="F22" s="20"/>
      <c r="G22" s="20" t="s">
        <v>15</v>
      </c>
    </row>
    <row r="23" spans="1:7" ht="51">
      <c r="A23" s="23" t="s">
        <v>22</v>
      </c>
      <c r="B23" s="23" t="s">
        <v>24</v>
      </c>
      <c r="C23" s="41" t="s">
        <v>10</v>
      </c>
      <c r="D23" s="19">
        <v>600000</v>
      </c>
      <c r="E23" s="20" t="s">
        <v>30</v>
      </c>
      <c r="F23" s="20"/>
      <c r="G23" s="20" t="s">
        <v>25</v>
      </c>
    </row>
    <row r="24" spans="1:7" ht="51">
      <c r="A24" s="23" t="s">
        <v>22</v>
      </c>
      <c r="B24" s="23" t="s">
        <v>24</v>
      </c>
      <c r="C24" s="41" t="s">
        <v>10</v>
      </c>
      <c r="D24" s="19">
        <v>305685.59999999998</v>
      </c>
      <c r="E24" s="20" t="s">
        <v>26</v>
      </c>
      <c r="F24" s="20"/>
      <c r="G24" s="20" t="s">
        <v>25</v>
      </c>
    </row>
    <row r="25" spans="1:7" ht="76.5">
      <c r="A25" s="26" t="s">
        <v>45</v>
      </c>
      <c r="B25" s="27" t="s">
        <v>60</v>
      </c>
      <c r="C25" s="44" t="s">
        <v>12</v>
      </c>
      <c r="D25" s="28">
        <v>1426093.1</v>
      </c>
      <c r="E25" s="29" t="s">
        <v>16</v>
      </c>
      <c r="F25" s="29"/>
      <c r="G25" s="29" t="s">
        <v>15</v>
      </c>
    </row>
    <row r="26" spans="1:7" ht="51">
      <c r="A26" s="30" t="s">
        <v>46</v>
      </c>
      <c r="B26" s="30" t="s">
        <v>61</v>
      </c>
      <c r="C26" s="45" t="s">
        <v>10</v>
      </c>
      <c r="D26" s="32">
        <v>230794.4</v>
      </c>
      <c r="E26" s="33" t="s">
        <v>30</v>
      </c>
      <c r="F26" s="33"/>
      <c r="G26" s="33" t="s">
        <v>25</v>
      </c>
    </row>
    <row r="27" spans="1:7" ht="51">
      <c r="A27" s="30" t="s">
        <v>46</v>
      </c>
      <c r="B27" s="31" t="s">
        <v>62</v>
      </c>
      <c r="C27" s="33" t="s">
        <v>47</v>
      </c>
      <c r="D27" s="32">
        <v>4752</v>
      </c>
      <c r="E27" s="33" t="s">
        <v>48</v>
      </c>
      <c r="F27" s="33"/>
      <c r="G27" s="33" t="s">
        <v>25</v>
      </c>
    </row>
    <row r="28" spans="1:7" ht="102">
      <c r="A28" s="33" t="s">
        <v>49</v>
      </c>
      <c r="B28" s="33" t="s">
        <v>63</v>
      </c>
      <c r="C28" s="33" t="s">
        <v>12</v>
      </c>
      <c r="D28" s="32">
        <v>848000</v>
      </c>
      <c r="E28" s="33" t="s">
        <v>16</v>
      </c>
      <c r="F28" s="33"/>
      <c r="G28" s="33" t="s">
        <v>51</v>
      </c>
    </row>
    <row r="29" spans="1:7" ht="102">
      <c r="A29" s="30" t="s">
        <v>49</v>
      </c>
      <c r="B29" s="30" t="s">
        <v>63</v>
      </c>
      <c r="C29" s="45" t="s">
        <v>10</v>
      </c>
      <c r="D29" s="32">
        <v>1399950.6</v>
      </c>
      <c r="E29" s="33" t="s">
        <v>50</v>
      </c>
      <c r="F29" s="33"/>
      <c r="G29" s="33" t="s">
        <v>51</v>
      </c>
    </row>
    <row r="30" spans="1:7" s="34" customFormat="1" ht="76.5">
      <c r="A30" s="26" t="s">
        <v>52</v>
      </c>
      <c r="B30" s="26" t="s">
        <v>64</v>
      </c>
      <c r="C30" s="44" t="s">
        <v>12</v>
      </c>
      <c r="D30" s="28">
        <v>600000</v>
      </c>
      <c r="E30" s="29" t="s">
        <v>16</v>
      </c>
      <c r="F30" s="29"/>
      <c r="G30" s="29" t="s">
        <v>15</v>
      </c>
    </row>
    <row r="31" spans="1:7" s="34" customFormat="1" ht="76.5">
      <c r="A31" s="26" t="s">
        <v>53</v>
      </c>
      <c r="B31" s="26" t="s">
        <v>65</v>
      </c>
      <c r="C31" s="44" t="s">
        <v>12</v>
      </c>
      <c r="D31" s="28">
        <v>-453995.6</v>
      </c>
      <c r="E31" s="29" t="s">
        <v>54</v>
      </c>
      <c r="F31" s="29"/>
      <c r="G31" s="29"/>
    </row>
    <row r="32" spans="1:7">
      <c r="D32" s="36">
        <f>SUM(D6:D31)</f>
        <v>12422139.6</v>
      </c>
    </row>
    <row r="34" spans="1:1">
      <c r="A34" s="37" t="s">
        <v>66</v>
      </c>
    </row>
  </sheetData>
  <sortState ref="A2:G28">
    <sortCondition ref="B2:B28"/>
  </sortState>
  <mergeCells count="1">
    <mergeCell ref="C3:E3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5" sqref="B5"/>
    </sheetView>
  </sheetViews>
  <sheetFormatPr defaultRowHeight="15"/>
  <cols>
    <col min="1" max="1" width="24.28515625" style="1" customWidth="1"/>
    <col min="2" max="2" width="16.28515625" style="1" customWidth="1"/>
    <col min="3" max="16384" width="9.140625" style="1"/>
  </cols>
  <sheetData>
    <row r="1" spans="1:2" ht="171.75" customHeight="1">
      <c r="A1" s="13" t="s">
        <v>44</v>
      </c>
      <c r="B1" s="14" t="s">
        <v>57</v>
      </c>
    </row>
    <row r="2" spans="1:2" ht="30">
      <c r="A2" s="12" t="s">
        <v>12</v>
      </c>
      <c r="B2" s="11">
        <v>7431696.9000000004</v>
      </c>
    </row>
    <row r="3" spans="1:2" ht="30">
      <c r="A3" s="5" t="s">
        <v>10</v>
      </c>
      <c r="B3" s="8">
        <v>2956430.6</v>
      </c>
    </row>
    <row r="4" spans="1:2">
      <c r="A4" s="3" t="s">
        <v>13</v>
      </c>
      <c r="B4" s="10">
        <v>11900</v>
      </c>
    </row>
    <row r="5" spans="1:2" ht="26.25">
      <c r="A5" s="9" t="s">
        <v>29</v>
      </c>
      <c r="B5" s="8">
        <v>2016060.1</v>
      </c>
    </row>
    <row r="6" spans="1:2" ht="30">
      <c r="A6" s="6" t="s">
        <v>56</v>
      </c>
      <c r="B6" s="8">
        <v>1300</v>
      </c>
    </row>
    <row r="7" spans="1:2" ht="39">
      <c r="A7" s="7" t="s">
        <v>47</v>
      </c>
      <c r="B7" s="4">
        <v>4752</v>
      </c>
    </row>
    <row r="8" spans="1:2">
      <c r="A8" s="3" t="s">
        <v>55</v>
      </c>
      <c r="B8" s="2">
        <f>SUM(B2:B7)</f>
        <v>12422139.6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Վերաբաշխում</vt:lpstr>
      <vt:lpstr>Վերաբաշխում ըստ մարմինների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2020-06-30T10:27:34Z</dcterms:modified>
</cp:coreProperties>
</file>